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D4\400 Ref Beschaffung\10 Auftragsbücher\2026\Operativ\SAW\in Bearbeitung\4.B.WGGE2026039_F Niederschlagssensoren + Installationsmaterial\"/>
    </mc:Choice>
  </mc:AlternateContent>
  <xr:revisionPtr revIDLastSave="0" documentId="13_ncr:1_{23678166-1D48-4650-ADD3-85686CE3AD87}" xr6:coauthVersionLast="47" xr6:coauthVersionMax="47" xr10:uidLastSave="{00000000-0000-0000-0000-000000000000}"/>
  <bookViews>
    <workbookView xWindow="-110" yWindow="-110" windowWidth="19420" windowHeight="10300" xr2:uid="{00000000-000D-0000-FFFF-FFFF00000000}"/>
  </bookViews>
  <sheets>
    <sheet name="Tabelle1" sheetId="1" r:id="rId1"/>
    <sheet name="Tabelle2" sheetId="2" r:id="rId2"/>
    <sheet name="Tabelle3" sheetId="3" r:id="rId3"/>
  </sheets>
  <definedNames>
    <definedName name="_xlnm._FilterDatabase" localSheetId="0" hidden="1">Tabelle1!$A$1:$F$47</definedName>
    <definedName name="_xlnm.Print_Area" localSheetId="0">Tabelle1!$A$1:$F$47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 l="1"/>
  <c r="F26" i="1"/>
  <c r="E32" i="1"/>
  <c r="F16" i="1"/>
  <c r="F34" i="1" l="1"/>
  <c r="F36" i="1" s="1"/>
  <c r="F38" i="1" s="1"/>
  <c r="F40" i="1" s="1"/>
  <c r="F4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Konow, Richard</author>
  </authors>
  <commentList>
    <comment ref="D16" authorId="0" shapeId="0" xr:uid="{00000000-0006-0000-0000-000001000000}">
      <text>
        <r>
          <rPr>
            <b/>
            <sz val="9"/>
            <color indexed="81"/>
            <rFont val="Tahoma"/>
            <family val="2"/>
          </rPr>
          <t>Konow, Richard:</t>
        </r>
        <r>
          <rPr>
            <sz val="9"/>
            <color indexed="81"/>
            <rFont val="Tahoma"/>
            <family val="2"/>
          </rPr>
          <t xml:space="preserve">
% = Prozent
Bl. = Blatt
g = Gramm
h = Stunde
Jhr = Jahr
k.A. = keine Angabe
kg = Kilogramm
l = Liter
LE = Leistungseinheit
m = Meter
Mon = Monat
m² = Quadratmeter
m³ = Kubikmeter
Pal = Palette
psch = pauschal
S. = Seite
St. = Stück
t = Tonne
TS = Tagessatz
Wo = Woche</t>
        </r>
      </text>
    </comment>
  </commentList>
</comments>
</file>

<file path=xl/sharedStrings.xml><?xml version="1.0" encoding="utf-8"?>
<sst xmlns="http://schemas.openxmlformats.org/spreadsheetml/2006/main" count="61" uniqueCount="54">
  <si>
    <t>Telefon/Fax:</t>
  </si>
  <si>
    <t>Angebotsnummer:</t>
  </si>
  <si>
    <t>Einz.-Preis</t>
  </si>
  <si>
    <t>Ges.-Preis</t>
  </si>
  <si>
    <t>Pos.</t>
  </si>
  <si>
    <t>Bezeichnung der Leistung</t>
  </si>
  <si>
    <t>Menge</t>
  </si>
  <si>
    <t>Zahlungsbedingungen in Tage netto:</t>
  </si>
  <si>
    <t>Nettosumme:</t>
  </si>
  <si>
    <t>Zwischensumme:</t>
  </si>
  <si>
    <t>abzgl. _ % Skonto</t>
  </si>
  <si>
    <t>Endsumme:</t>
  </si>
  <si>
    <t>Unternehmen:</t>
  </si>
  <si>
    <t>Bearbeiter/in:</t>
  </si>
  <si>
    <t>Ich erkläre hiermit verbindlich, dass ausschließlich die Vertragsbedingungen des Auftraggebers Anwendung finden. Für den Fall, dass dem Angebot/Teilnahmeantrag eigene AGB beigefügt sind oder auf diese verwiesen wird, werden diese hiermit für ungültig erklärt. Es gelten allein die im Vergabeverfahren genannten Vertragsbedingungen des Auftraggebers.</t>
  </si>
  <si>
    <t xml:space="preserve">AZ: </t>
  </si>
  <si>
    <t>Aktenzeichen</t>
  </si>
  <si>
    <t>E-Mail:</t>
  </si>
  <si>
    <t>Skonto in %:</t>
  </si>
  <si>
    <t>z. Hd.</t>
  </si>
  <si>
    <t>Bearbeiter/In</t>
  </si>
  <si>
    <t xml:space="preserve"> Skontofrist innerhalb von (Tagen):</t>
  </si>
  <si>
    <t>Hersteller/Typ:</t>
  </si>
  <si>
    <t>Herstellergarantie in Monate:</t>
  </si>
  <si>
    <t>Preisblatt zur Vergabe:</t>
  </si>
  <si>
    <t>Eine Skontofrist unter 14 Tagen wird bei der Bewertung der Angebote nicht berücksichtigt, ist im Falle einer Zuschlagserteilung aber vereinbart.</t>
  </si>
  <si>
    <t>Titel der Vergabe</t>
  </si>
  <si>
    <t>netto in €</t>
  </si>
  <si>
    <t>Liefer- und Transportkosten</t>
  </si>
  <si>
    <t>Lieferung frei Haus</t>
  </si>
  <si>
    <t>gelten im Auftragsfall die gesetzlichen Regelungen nach BGB.</t>
  </si>
  <si>
    <t>zzgl. Mwst. in %</t>
  </si>
  <si>
    <t>1</t>
  </si>
  <si>
    <t>2</t>
  </si>
  <si>
    <t>3</t>
  </si>
  <si>
    <t>Mengen-</t>
  </si>
  <si>
    <t>einheit</t>
  </si>
  <si>
    <t>Titel:</t>
  </si>
  <si>
    <t>St.</t>
  </si>
  <si>
    <t>Universität Potsdam 
Dezernat 4, Referat Zentrale Beschaffung
Am Neuen Palais 10, 14469 Potsdam
USt-IdNr. (VAT ID no.): DE138408327</t>
  </si>
  <si>
    <t>USt-IdNr. (VAT ID no.):</t>
  </si>
  <si>
    <t>Lieferung frei Verwendungsstelle</t>
  </si>
  <si>
    <t>Lieferung frei Verwendungsstelle inkl. Montage</t>
  </si>
  <si>
    <t>Lieferung frei Verwendungsstelle inkl. Entsorgung Verpackungsmaterial</t>
  </si>
  <si>
    <t>Lieferung frei Verwendungsstelle inkl. Montage und Entsorgung Verpackungsmaterial</t>
  </si>
  <si>
    <t>Elektronisch</t>
  </si>
  <si>
    <t>Gegenstand des Verfahrens ist die Beschaffung von vier Niederschlagsensoren, um die Qualität und Anwendbarkeit von überregionalen Niederschlagsprodukten des Deutschen Wetterdienstes (DWD) in einem Teilgebiet des Schwarzwalds zu testen und diese Produkte an die Region anzupassen (Regionalisierung). Dazu soll der Niederschlag an vier ausgewählten Standorten in einer Qualität gemessen werden, die derjenigen des DWD entspricht.</t>
  </si>
  <si>
    <t xml:space="preserve">Niederschlagssensoren 
Die Niederschlagsensoren müssen folgende Spezifikationen/Parameter aufweisen: 
-	- Beheizter Sensor mit separatem Netzanschluss für die Heizung und unbeaufsichtigtem Ganzjahresbetrieb 
-	- Wägendes Messprinzip 
-	- Selbstentleerendes Sammelgefäß 
-	- Auflösung Niederschlagsmenge von mindestens 0,001 mm 
-	- SDI12-Anschluss </t>
  </si>
  <si>
    <t xml:space="preserve">Installationsmaterial 
Das Angebot soll die benötigten Materialien umfassen, um die Sensoren in definierter Höhe zu installieren (Aufstellmast), unbeaufsichtigt im Ganzjahresbetrieb zu betreiben (standfeste Befestigung des Aufstellmasten), die Heizung an einem Netzanschluss zu betreiben (ggf. Netzteil) und mittels SDI12 an Wetterstationen anzuschließen. Folgende Spezifikationen sollen dabei berücksichtigt werden: 
-	Installationshöhe:
-	3 Sensoren in 1m Höhe 
-	1 Sensor in 1.5 m Höhe 
-	Sichere Verankerung im Boden auch in Hanglage, bspw. durch Erdhülsen 
-	Kabellänge: 
-	SDI12-Datenkabel: 5 m 
-	Netzanschluss Heizung: 10 m </t>
  </si>
  <si>
    <r>
      <t>Gewährleistung in Monate:</t>
    </r>
    <r>
      <rPr>
        <b/>
        <vertAlign val="superscript"/>
        <sz val="10"/>
        <color theme="1"/>
        <rFont val="Arial"/>
        <family val="2"/>
      </rPr>
      <t>2</t>
    </r>
  </si>
  <si>
    <t xml:space="preserve">Lieferfrist/-zeit ab Zuschlagserteilung in Tage,Wochen,Monate:  </t>
  </si>
  <si>
    <r>
      <t>ggf. Unterschrift /ggf. zusätzlich Firmenstempel</t>
    </r>
    <r>
      <rPr>
        <b/>
        <vertAlign val="superscript"/>
        <sz val="10"/>
        <color theme="1"/>
        <rFont val="Arial"/>
        <family val="2"/>
      </rPr>
      <t>1</t>
    </r>
  </si>
  <si>
    <r>
      <rPr>
        <b/>
        <vertAlign val="superscript"/>
        <sz val="10"/>
        <color theme="1"/>
        <rFont val="Arial"/>
        <family val="2"/>
      </rPr>
      <t>1</t>
    </r>
    <r>
      <rPr>
        <b/>
        <sz val="10"/>
        <color theme="1"/>
        <rFont val="Arial"/>
        <family val="2"/>
      </rPr>
      <t xml:space="preserve"> Eine Unterschrift ist nur bei einem schriftlichen Angebot erforderlich. Fehlt bei einem schriftlichen Angebot die Unterschrift, gilt das Angebot als nicht abgegeben. Bei Abgabe eines elektronischen Angebotes über den Vergabemarktplatz Brandenburg werden alle Angebotsunterlagen in der geforderten Form über das Bietertool elektronisch signiert.</t>
    </r>
  </si>
  <si>
    <r>
      <rPr>
        <b/>
        <vertAlign val="superscript"/>
        <sz val="10"/>
        <color theme="1"/>
        <rFont val="Arial"/>
        <family val="2"/>
      </rPr>
      <t>2</t>
    </r>
    <r>
      <rPr>
        <b/>
        <sz val="10"/>
        <color theme="1"/>
        <rFont val="Arial"/>
        <family val="2"/>
      </rPr>
      <t>Sofern Ihr Angebot keine gesonderten Angaben zur Dauer der Gewährleistung enthält,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</si>
</sst>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07]_-;\-* #,##0.00\ [$€-407]_-;_-* &quot;-&quot;??\ [$€-407]_-;_-@_-"/>
    <numFmt numFmtId="165" formatCode="_-* #,##0.00\ _D_M_-;\-* #,##0.00\ _D_M_-;_-* &quot;-&quot;??\ _D_M_-;_-@_-"/>
    <numFmt numFmtId="166" formatCode="_-* #,##0.00\ [$€]_-;\-* #,##0.00\ [$€]_-;_-* &quot;-&quot;??\ [$€]_-;_-@_-"/>
  </numFmts>
  <fonts count="8" x14ac:knownFonts="1">
    <font>
      <sz val="11"/>
      <color theme="1"/>
      <name val="Calibri"/>
      <family val="2"/>
      <scheme val="minor"/>
    </font>
    <font>
      <sz val="10"/>
      <name val="Arial"/>
      <family val="2"/>
    </font>
    <font>
      <sz val="9"/>
      <color indexed="81"/>
      <name val="Tahoma"/>
      <family val="2"/>
    </font>
    <font>
      <b/>
      <sz val="9"/>
      <color indexed="81"/>
      <name val="Tahoma"/>
      <family val="2"/>
    </font>
    <font>
      <sz val="11"/>
      <color theme="1"/>
      <name val="Calibri"/>
      <family val="2"/>
      <scheme val="minor"/>
    </font>
    <font>
      <sz val="10"/>
      <color theme="1"/>
      <name val="Arial"/>
      <family val="2"/>
    </font>
    <font>
      <b/>
      <sz val="10"/>
      <color theme="1"/>
      <name val="Arial"/>
      <family val="2"/>
    </font>
    <font>
      <b/>
      <vertAlign val="superscript"/>
      <sz val="10"/>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14">
    <xf numFmtId="0" fontId="0" fillId="0" borderId="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1" fillId="0" borderId="0" applyFill="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44" fontId="4" fillId="0" borderId="0" applyFont="0" applyFill="0" applyBorder="0" applyAlignment="0" applyProtection="0"/>
  </cellStyleXfs>
  <cellXfs count="115">
    <xf numFmtId="0" fontId="0" fillId="0" borderId="0" xfId="0"/>
    <xf numFmtId="0" fontId="5" fillId="0" borderId="0" xfId="0" applyFont="1" applyAlignment="1" applyProtection="1">
      <alignment wrapText="1"/>
    </xf>
    <xf numFmtId="0" fontId="5" fillId="0" borderId="2" xfId="0" applyFont="1" applyBorder="1" applyAlignment="1" applyProtection="1">
      <alignment wrapText="1"/>
    </xf>
    <xf numFmtId="0" fontId="5" fillId="0" borderId="5" xfId="0" applyFont="1" applyBorder="1" applyAlignment="1" applyProtection="1">
      <alignment wrapText="1"/>
    </xf>
    <xf numFmtId="0" fontId="5" fillId="2" borderId="7" xfId="0" applyFont="1" applyFill="1" applyBorder="1" applyAlignment="1" applyProtection="1">
      <alignment horizontal="center" wrapText="1"/>
      <protection locked="0"/>
    </xf>
    <xf numFmtId="0" fontId="5" fillId="0" borderId="8" xfId="0" applyFont="1" applyBorder="1" applyAlignment="1" applyProtection="1">
      <alignment wrapText="1"/>
    </xf>
    <xf numFmtId="0" fontId="5" fillId="0" borderId="0" xfId="0" applyFont="1" applyAlignment="1" applyProtection="1"/>
    <xf numFmtId="164" fontId="5" fillId="0" borderId="1" xfId="13" applyNumberFormat="1" applyFont="1" applyBorder="1" applyAlignment="1" applyProtection="1">
      <alignment horizontal="center" vertical="center" wrapText="1"/>
    </xf>
    <xf numFmtId="164" fontId="5" fillId="2" borderId="1" xfId="13" applyNumberFormat="1" applyFont="1" applyFill="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49" fontId="5" fillId="0" borderId="1" xfId="0" applyNumberFormat="1" applyFont="1" applyBorder="1" applyAlignment="1" applyProtection="1">
      <alignment horizontal="center" vertical="center" wrapText="1"/>
    </xf>
    <xf numFmtId="49" fontId="5" fillId="0" borderId="6" xfId="0" applyNumberFormat="1" applyFont="1" applyBorder="1" applyAlignment="1" applyProtection="1">
      <alignment horizontal="center" vertical="center" wrapText="1"/>
    </xf>
    <xf numFmtId="49" fontId="5" fillId="0" borderId="10" xfId="0" applyNumberFormat="1" applyFont="1" applyBorder="1" applyAlignment="1" applyProtection="1">
      <alignment horizontal="center" vertical="center" wrapText="1"/>
    </xf>
    <xf numFmtId="164" fontId="5" fillId="0" borderId="1" xfId="13" applyNumberFormat="1" applyFont="1" applyBorder="1" applyAlignment="1" applyProtection="1">
      <alignment horizontal="center" vertical="center" wrapText="1"/>
    </xf>
    <xf numFmtId="164" fontId="5" fillId="0" borderId="6" xfId="13" applyNumberFormat="1" applyFont="1" applyBorder="1" applyAlignment="1" applyProtection="1">
      <alignment horizontal="center" vertical="center" wrapText="1"/>
    </xf>
    <xf numFmtId="164" fontId="5" fillId="0" borderId="10" xfId="13" applyNumberFormat="1" applyFont="1" applyBorder="1" applyAlignment="1" applyProtection="1">
      <alignment horizontal="center" vertical="center" wrapText="1"/>
    </xf>
    <xf numFmtId="0" fontId="6" fillId="0" borderId="7" xfId="0" applyFont="1" applyBorder="1" applyAlignment="1" applyProtection="1">
      <alignment horizontal="center" wrapText="1"/>
    </xf>
    <xf numFmtId="164" fontId="5" fillId="2" borderId="1" xfId="13" applyNumberFormat="1" applyFont="1" applyFill="1" applyBorder="1" applyAlignment="1" applyProtection="1">
      <alignment horizontal="center" vertical="center" wrapText="1"/>
      <protection locked="0"/>
    </xf>
    <xf numFmtId="164" fontId="5" fillId="2" borderId="6" xfId="13" applyNumberFormat="1" applyFont="1" applyFill="1" applyBorder="1" applyAlignment="1" applyProtection="1">
      <alignment horizontal="center" vertical="center" wrapText="1"/>
      <protection locked="0"/>
    </xf>
    <xf numFmtId="164" fontId="5" fillId="2" borderId="10" xfId="13" applyNumberFormat="1" applyFont="1" applyFill="1" applyBorder="1" applyAlignment="1" applyProtection="1">
      <alignment horizontal="center" vertical="center" wrapText="1"/>
      <protection locked="0"/>
    </xf>
    <xf numFmtId="0" fontId="6" fillId="0" borderId="9" xfId="0" applyFont="1" applyBorder="1" applyAlignment="1" applyProtection="1">
      <alignment horizontal="left" wrapText="1"/>
    </xf>
    <xf numFmtId="0" fontId="6" fillId="0" borderId="15" xfId="0" applyFont="1" applyBorder="1" applyAlignment="1" applyProtection="1">
      <alignment horizontal="left" wrapText="1"/>
    </xf>
    <xf numFmtId="0" fontId="6" fillId="0" borderId="3" xfId="0" applyFont="1" applyBorder="1" applyAlignment="1" applyProtection="1">
      <alignment horizontal="left" wrapText="1"/>
    </xf>
    <xf numFmtId="0" fontId="6" fillId="0" borderId="11" xfId="0" applyFont="1" applyBorder="1" applyAlignment="1" applyProtection="1">
      <alignment horizontal="left" vertical="center" wrapText="1"/>
    </xf>
    <xf numFmtId="0" fontId="6" fillId="0" borderId="12" xfId="0" applyFont="1" applyBorder="1" applyAlignment="1" applyProtection="1">
      <alignment horizontal="left" vertical="center" wrapText="1"/>
    </xf>
    <xf numFmtId="0" fontId="6" fillId="0" borderId="8" xfId="0" applyFont="1" applyBorder="1" applyAlignment="1" applyProtection="1">
      <alignment horizontal="left" vertical="center" wrapText="1"/>
    </xf>
    <xf numFmtId="0" fontId="5" fillId="0" borderId="13" xfId="0" applyFont="1" applyBorder="1" applyAlignment="1" applyProtection="1">
      <alignment horizontal="left" wrapText="1"/>
    </xf>
    <xf numFmtId="0" fontId="5" fillId="0" borderId="4" xfId="0" applyFont="1" applyBorder="1" applyAlignment="1" applyProtection="1">
      <alignment horizontal="left" wrapText="1"/>
    </xf>
    <xf numFmtId="0" fontId="5" fillId="0" borderId="1"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7" xfId="0" applyFont="1" applyBorder="1" applyAlignment="1" applyProtection="1">
      <alignment horizontal="center" wrapText="1"/>
    </xf>
    <xf numFmtId="0" fontId="5" fillId="0" borderId="14" xfId="0" applyFont="1" applyBorder="1" applyAlignment="1" applyProtection="1">
      <alignment horizontal="left" wrapText="1"/>
    </xf>
    <xf numFmtId="0" fontId="5" fillId="2" borderId="15"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3" xfId="0" applyFont="1" applyBorder="1" applyAlignment="1" applyProtection="1">
      <alignment horizontal="left" vertical="center" wrapText="1"/>
    </xf>
    <xf numFmtId="0" fontId="5" fillId="0" borderId="4" xfId="0" applyFont="1" applyBorder="1" applyAlignment="1" applyProtection="1">
      <alignment horizontal="left" vertical="center" wrapText="1"/>
    </xf>
    <xf numFmtId="0" fontId="5" fillId="0" borderId="5" xfId="0" applyFont="1" applyBorder="1" applyAlignment="1" applyProtection="1">
      <alignment horizontal="left" vertical="center" wrapText="1"/>
    </xf>
    <xf numFmtId="0" fontId="5" fillId="0" borderId="2" xfId="0" applyFont="1" applyBorder="1" applyAlignment="1" applyProtection="1">
      <alignment horizontal="left" vertical="center" wrapText="1"/>
    </xf>
    <xf numFmtId="0" fontId="0" fillId="0" borderId="12" xfId="0" applyFont="1" applyBorder="1" applyAlignment="1">
      <alignment horizontal="left" wrapText="1"/>
    </xf>
    <xf numFmtId="0" fontId="0" fillId="0" borderId="8" xfId="0" applyFont="1" applyBorder="1" applyAlignment="1">
      <alignment horizontal="left" wrapText="1"/>
    </xf>
    <xf numFmtId="164" fontId="6" fillId="0" borderId="1" xfId="0" applyNumberFormat="1" applyFont="1" applyBorder="1" applyAlignment="1" applyProtection="1">
      <alignment horizontal="center" vertical="center" wrapText="1"/>
    </xf>
    <xf numFmtId="164" fontId="6" fillId="0" borderId="10" xfId="0" applyNumberFormat="1" applyFont="1" applyBorder="1" applyAlignment="1" applyProtection="1">
      <alignment horizontal="center" vertical="center" wrapText="1"/>
    </xf>
    <xf numFmtId="1" fontId="5" fillId="2" borderId="1" xfId="0" applyNumberFormat="1" applyFont="1" applyFill="1" applyBorder="1" applyAlignment="1" applyProtection="1">
      <alignment horizontal="center" vertical="center" wrapText="1"/>
      <protection locked="0"/>
    </xf>
    <xf numFmtId="44" fontId="5" fillId="0" borderId="1" xfId="13" applyFont="1" applyBorder="1" applyAlignment="1" applyProtection="1">
      <alignment horizontal="center" vertical="center" wrapText="1"/>
    </xf>
    <xf numFmtId="0" fontId="5" fillId="0" borderId="9" xfId="0" applyFont="1" applyBorder="1" applyAlignment="1" applyProtection="1">
      <alignment horizontal="left" vertical="center" wrapText="1"/>
    </xf>
    <xf numFmtId="0" fontId="5" fillId="0" borderId="3" xfId="0" applyFont="1" applyBorder="1" applyAlignment="1" applyProtection="1">
      <alignment horizontal="left" vertical="center" wrapText="1"/>
    </xf>
    <xf numFmtId="1" fontId="5" fillId="2" borderId="10" xfId="0" applyNumberFormat="1" applyFont="1" applyFill="1" applyBorder="1" applyAlignment="1" applyProtection="1">
      <alignment horizontal="center" vertical="center" wrapText="1"/>
      <protection locked="0"/>
    </xf>
    <xf numFmtId="44" fontId="5" fillId="0" borderId="10" xfId="13" applyFont="1" applyBorder="1" applyAlignment="1" applyProtection="1">
      <alignment horizontal="center" vertical="center" wrapText="1"/>
    </xf>
    <xf numFmtId="164" fontId="6" fillId="0" borderId="1" xfId="0" applyNumberFormat="1" applyFont="1" applyBorder="1" applyAlignment="1" applyProtection="1">
      <alignment horizontal="left" vertical="center" wrapText="1"/>
    </xf>
    <xf numFmtId="0" fontId="6" fillId="0" borderId="10" xfId="0" applyFont="1" applyBorder="1" applyAlignment="1" applyProtection="1">
      <alignment horizontal="left" vertical="center" wrapText="1"/>
    </xf>
    <xf numFmtId="0" fontId="5" fillId="0" borderId="14" xfId="0" applyFont="1" applyBorder="1" applyAlignment="1" applyProtection="1">
      <alignment horizontal="left" vertical="center" wrapText="1"/>
    </xf>
    <xf numFmtId="164" fontId="5" fillId="0" borderId="1" xfId="0" applyNumberFormat="1" applyFont="1" applyBorder="1" applyAlignment="1" applyProtection="1">
      <alignment horizontal="left" vertical="center" wrapText="1"/>
    </xf>
    <xf numFmtId="0" fontId="5" fillId="0" borderId="15" xfId="0" applyFont="1" applyBorder="1" applyAlignment="1" applyProtection="1">
      <alignment horizontal="left" vertical="center" wrapText="1"/>
    </xf>
    <xf numFmtId="0" fontId="5" fillId="0" borderId="10" xfId="0" applyFont="1" applyBorder="1" applyAlignment="1" applyProtection="1">
      <alignment horizontal="left" vertical="center" wrapText="1"/>
    </xf>
    <xf numFmtId="0" fontId="6" fillId="0" borderId="10" xfId="0" applyFont="1" applyBorder="1" applyAlignment="1" applyProtection="1">
      <alignment horizontal="center" vertical="center" wrapText="1"/>
    </xf>
    <xf numFmtId="0" fontId="6" fillId="0" borderId="13" xfId="0" applyFont="1" applyBorder="1" applyAlignment="1" applyProtection="1">
      <alignment horizontal="left" wrapText="1"/>
    </xf>
    <xf numFmtId="0" fontId="6" fillId="0" borderId="4" xfId="0" applyFont="1" applyBorder="1" applyAlignment="1" applyProtection="1">
      <alignment horizontal="left" wrapText="1"/>
    </xf>
    <xf numFmtId="0" fontId="5" fillId="2" borderId="9" xfId="0" applyFont="1" applyFill="1" applyBorder="1" applyAlignment="1" applyProtection="1">
      <alignment horizontal="left" wrapText="1"/>
      <protection locked="0"/>
    </xf>
    <xf numFmtId="0" fontId="5" fillId="2" borderId="15" xfId="0" applyFont="1" applyFill="1" applyBorder="1" applyAlignment="1" applyProtection="1">
      <alignment horizontal="left" wrapText="1"/>
      <protection locked="0"/>
    </xf>
    <xf numFmtId="0" fontId="5" fillId="2" borderId="3" xfId="0" applyFont="1" applyFill="1" applyBorder="1" applyAlignment="1" applyProtection="1">
      <alignment horizontal="left" wrapText="1"/>
      <protection locked="0"/>
    </xf>
    <xf numFmtId="0" fontId="5" fillId="3" borderId="13" xfId="0" applyFont="1" applyFill="1" applyBorder="1" applyAlignment="1" applyProtection="1">
      <alignment horizontal="left" wrapText="1"/>
      <protection locked="0"/>
    </xf>
    <xf numFmtId="0" fontId="5" fillId="3" borderId="14" xfId="0" applyFont="1" applyFill="1" applyBorder="1" applyAlignment="1" applyProtection="1">
      <alignment horizontal="left" wrapText="1"/>
      <protection locked="0"/>
    </xf>
    <xf numFmtId="0" fontId="5" fillId="3" borderId="4" xfId="0" applyFont="1" applyFill="1" applyBorder="1" applyAlignment="1" applyProtection="1">
      <alignment horizontal="left" wrapText="1"/>
      <protection locked="0"/>
    </xf>
    <xf numFmtId="0" fontId="5" fillId="0" borderId="5" xfId="0" applyFont="1" applyBorder="1" applyAlignment="1" applyProtection="1">
      <alignment vertical="top" wrapText="1"/>
    </xf>
    <xf numFmtId="0" fontId="5" fillId="0" borderId="2" xfId="0" applyFont="1" applyBorder="1" applyAlignment="1" applyProtection="1">
      <alignment horizontal="left" vertical="top" wrapText="1"/>
    </xf>
    <xf numFmtId="0" fontId="5" fillId="0" borderId="9" xfId="0" applyFont="1" applyBorder="1" applyAlignment="1" applyProtection="1">
      <alignment vertical="top" wrapText="1"/>
    </xf>
    <xf numFmtId="0" fontId="5" fillId="0" borderId="3" xfId="0" applyFont="1" applyBorder="1" applyAlignment="1" applyProtection="1">
      <alignment horizontal="left" vertical="top" wrapText="1"/>
    </xf>
    <xf numFmtId="0" fontId="5" fillId="0" borderId="2" xfId="0" applyFont="1" applyBorder="1" applyAlignment="1" applyProtection="1">
      <alignment vertical="top" wrapText="1"/>
    </xf>
    <xf numFmtId="0" fontId="5" fillId="0" borderId="3" xfId="0" applyFont="1" applyBorder="1" applyAlignment="1" applyProtection="1">
      <alignment vertical="top" wrapText="1"/>
    </xf>
    <xf numFmtId="0" fontId="6" fillId="0" borderId="1"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4" xfId="0" applyFont="1" applyBorder="1" applyAlignment="1" applyProtection="1">
      <alignment horizontal="center" wrapText="1"/>
    </xf>
    <xf numFmtId="0" fontId="6" fillId="0" borderId="3" xfId="0" applyFont="1" applyBorder="1" applyAlignment="1" applyProtection="1">
      <alignment horizontal="center" vertical="center" wrapText="1"/>
    </xf>
    <xf numFmtId="0" fontId="6" fillId="0" borderId="3" xfId="0" applyFont="1" applyBorder="1" applyAlignment="1" applyProtection="1">
      <alignment horizontal="center" wrapText="1"/>
    </xf>
    <xf numFmtId="0" fontId="5" fillId="0" borderId="11" xfId="0" applyFont="1" applyBorder="1" applyAlignment="1" applyProtection="1">
      <alignment horizontal="left" vertical="center" wrapText="1"/>
    </xf>
    <xf numFmtId="0" fontId="5" fillId="0" borderId="1" xfId="0" applyFont="1" applyBorder="1" applyAlignment="1" applyProtection="1">
      <alignment vertical="center" wrapText="1"/>
    </xf>
    <xf numFmtId="0" fontId="6" fillId="0" borderId="6" xfId="0" applyFont="1" applyBorder="1" applyAlignment="1" applyProtection="1">
      <alignment wrapText="1"/>
    </xf>
    <xf numFmtId="0" fontId="5" fillId="0" borderId="6" xfId="0" applyFont="1" applyBorder="1" applyAlignment="1" applyProtection="1">
      <alignment horizontal="center" vertical="center" wrapText="1"/>
    </xf>
    <xf numFmtId="0" fontId="5" fillId="2" borderId="2" xfId="0" applyFont="1" applyFill="1" applyBorder="1" applyAlignment="1" applyProtection="1">
      <alignment horizontal="left" wrapText="1"/>
      <protection locked="0"/>
    </xf>
    <xf numFmtId="49" fontId="5" fillId="0" borderId="13" xfId="0" applyNumberFormat="1" applyFont="1" applyBorder="1" applyAlignment="1" applyProtection="1">
      <alignment horizontal="center" vertical="center" wrapText="1"/>
    </xf>
    <xf numFmtId="0" fontId="5" fillId="3" borderId="1" xfId="0" applyFont="1" applyFill="1" applyBorder="1" applyAlignment="1" applyProtection="1">
      <alignment horizontal="left" vertical="center" wrapText="1"/>
    </xf>
    <xf numFmtId="49" fontId="5" fillId="0" borderId="5" xfId="0" applyNumberFormat="1" applyFont="1" applyBorder="1" applyAlignment="1" applyProtection="1">
      <alignment horizontal="center" vertical="center" wrapText="1"/>
    </xf>
    <xf numFmtId="0" fontId="5" fillId="0" borderId="6" xfId="0" applyFont="1" applyFill="1" applyBorder="1" applyAlignment="1" applyProtection="1">
      <alignment horizontal="left" vertical="center" wrapText="1"/>
    </xf>
    <xf numFmtId="0" fontId="6" fillId="0" borderId="11" xfId="0" applyFont="1" applyBorder="1" applyAlignment="1" applyProtection="1">
      <alignment horizontal="right" wrapText="1"/>
    </xf>
    <xf numFmtId="0" fontId="6" fillId="0" borderId="12" xfId="0" applyFont="1" applyBorder="1" applyAlignment="1" applyProtection="1">
      <alignment horizontal="right" wrapText="1"/>
    </xf>
    <xf numFmtId="0" fontId="6" fillId="0" borderId="8" xfId="0" applyFont="1" applyBorder="1" applyAlignment="1" applyProtection="1">
      <alignment horizontal="right" wrapText="1"/>
    </xf>
    <xf numFmtId="0" fontId="6" fillId="0" borderId="13" xfId="0" applyFont="1" applyBorder="1" applyAlignment="1" applyProtection="1">
      <alignment horizontal="center" vertical="center" wrapText="1"/>
    </xf>
    <xf numFmtId="0" fontId="6" fillId="0" borderId="14"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9" xfId="0" applyFont="1" applyBorder="1" applyAlignment="1" applyProtection="1">
      <alignment horizontal="center" vertical="center" wrapText="1"/>
    </xf>
    <xf numFmtId="0" fontId="6" fillId="0" borderId="15"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49" fontId="6" fillId="0" borderId="13" xfId="0" applyNumberFormat="1" applyFont="1" applyBorder="1" applyAlignment="1" applyProtection="1">
      <alignment horizontal="left" wrapText="1"/>
    </xf>
    <xf numFmtId="49" fontId="6" fillId="0" borderId="4" xfId="0" applyNumberFormat="1" applyFont="1" applyBorder="1" applyAlignment="1" applyProtection="1">
      <alignment horizontal="left" wrapText="1"/>
    </xf>
    <xf numFmtId="0" fontId="6" fillId="0" borderId="13" xfId="0" applyFont="1" applyBorder="1" applyAlignment="1" applyProtection="1">
      <alignment horizontal="left" vertical="center" wrapText="1"/>
    </xf>
    <xf numFmtId="0" fontId="6" fillId="0" borderId="14"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49" fontId="5" fillId="2" borderId="9" xfId="0" applyNumberFormat="1" applyFont="1" applyFill="1" applyBorder="1" applyAlignment="1" applyProtection="1">
      <alignment horizontal="left" wrapText="1"/>
      <protection locked="0"/>
    </xf>
    <xf numFmtId="49" fontId="5" fillId="2" borderId="3" xfId="0" applyNumberFormat="1" applyFont="1" applyFill="1" applyBorder="1" applyAlignment="1" applyProtection="1">
      <alignment horizontal="left" wrapText="1"/>
      <protection locked="0"/>
    </xf>
    <xf numFmtId="0" fontId="6" fillId="0" borderId="9" xfId="0" applyFont="1" applyBorder="1" applyAlignment="1" applyProtection="1">
      <alignment horizontal="left" vertical="center" wrapText="1"/>
    </xf>
    <xf numFmtId="0" fontId="6" fillId="0" borderId="15" xfId="0" applyFont="1" applyBorder="1" applyAlignment="1" applyProtection="1">
      <alignment horizontal="left" vertical="center" wrapText="1"/>
    </xf>
    <xf numFmtId="0" fontId="6" fillId="0" borderId="3" xfId="0" applyFont="1" applyBorder="1" applyAlignment="1" applyProtection="1">
      <alignment horizontal="left" vertical="center" wrapText="1"/>
    </xf>
    <xf numFmtId="49" fontId="6" fillId="0" borderId="13" xfId="0" applyNumberFormat="1" applyFont="1" applyBorder="1" applyAlignment="1" applyProtection="1">
      <alignment horizontal="left"/>
    </xf>
    <xf numFmtId="49" fontId="6" fillId="0" borderId="4" xfId="0" applyNumberFormat="1" applyFont="1" applyBorder="1" applyAlignment="1" applyProtection="1">
      <alignment horizontal="left"/>
    </xf>
    <xf numFmtId="0" fontId="6" fillId="0" borderId="13" xfId="0" applyFont="1" applyBorder="1" applyAlignment="1" applyProtection="1">
      <alignment horizontal="center" wrapText="1"/>
    </xf>
    <xf numFmtId="0" fontId="6" fillId="0" borderId="4" xfId="0" applyFont="1" applyBorder="1" applyAlignment="1" applyProtection="1">
      <alignment horizontal="center" wrapText="1"/>
    </xf>
    <xf numFmtId="0" fontId="6" fillId="0" borderId="5" xfId="0" applyFont="1" applyBorder="1" applyAlignment="1" applyProtection="1">
      <alignment horizontal="center" wrapText="1"/>
    </xf>
    <xf numFmtId="0" fontId="6" fillId="0" borderId="2" xfId="0" applyFont="1" applyBorder="1" applyAlignment="1" applyProtection="1">
      <alignment horizontal="center" wrapText="1"/>
    </xf>
    <xf numFmtId="0" fontId="6" fillId="0" borderId="13" xfId="0" applyFont="1" applyFill="1" applyBorder="1" applyAlignment="1" applyProtection="1">
      <alignment horizontal="left" vertical="top" wrapText="1"/>
    </xf>
    <xf numFmtId="0" fontId="6" fillId="0" borderId="14" xfId="0" applyFont="1" applyFill="1" applyBorder="1" applyAlignment="1" applyProtection="1">
      <alignment horizontal="left" vertical="top" wrapText="1"/>
    </xf>
    <xf numFmtId="0" fontId="6" fillId="0" borderId="4" xfId="0" applyFont="1" applyFill="1" applyBorder="1" applyAlignment="1" applyProtection="1">
      <alignment horizontal="left" vertical="top" wrapText="1"/>
    </xf>
    <xf numFmtId="0" fontId="6" fillId="0" borderId="9" xfId="0" applyFont="1" applyBorder="1" applyAlignment="1" applyProtection="1">
      <alignment horizontal="left"/>
    </xf>
    <xf numFmtId="0" fontId="6" fillId="0" borderId="15" xfId="0" applyFont="1" applyBorder="1" applyAlignment="1" applyProtection="1">
      <alignment horizontal="left"/>
    </xf>
    <xf numFmtId="0" fontId="6" fillId="0" borderId="3" xfId="0" applyFont="1" applyBorder="1" applyAlignment="1" applyProtection="1">
      <alignment horizontal="left"/>
    </xf>
  </cellXfs>
  <cellStyles count="14">
    <cellStyle name="Euro" xfId="1" xr:uid="{00000000-0005-0000-0000-000000000000}"/>
    <cellStyle name="Euro 2" xfId="2" xr:uid="{00000000-0005-0000-0000-000001000000}"/>
    <cellStyle name="Komma 2" xfId="3" xr:uid="{00000000-0005-0000-0000-000002000000}"/>
    <cellStyle name="Standard" xfId="0" builtinId="0"/>
    <cellStyle name="Standard 10" xfId="4" xr:uid="{00000000-0005-0000-0000-000004000000}"/>
    <cellStyle name="Standard 2"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9" xr:uid="{00000000-0005-0000-0000-000009000000}"/>
    <cellStyle name="Standard 7" xfId="10" xr:uid="{00000000-0005-0000-0000-00000A000000}"/>
    <cellStyle name="Standard 8" xfId="11" xr:uid="{00000000-0005-0000-0000-00000B000000}"/>
    <cellStyle name="Standard 9" xfId="12" xr:uid="{00000000-0005-0000-0000-00000C000000}"/>
    <cellStyle name="Währung" xfId="1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6"/>
  <sheetViews>
    <sheetView tabSelected="1" topLeftCell="A17" zoomScaleNormal="100" workbookViewId="0">
      <selection activeCell="C21" sqref="C21:C25"/>
    </sheetView>
  </sheetViews>
  <sheetFormatPr baseColWidth="10" defaultColWidth="11.453125" defaultRowHeight="12.5" x14ac:dyDescent="0.25"/>
  <cols>
    <col min="1" max="1" width="6" style="1" bestFit="1" customWidth="1"/>
    <col min="2" max="2" width="57.1796875" style="1" customWidth="1"/>
    <col min="3" max="4" width="8.7265625" style="1" customWidth="1"/>
    <col min="5" max="5" width="10.54296875" style="1" bestFit="1" customWidth="1"/>
    <col min="6" max="6" width="11" style="1" bestFit="1" customWidth="1"/>
    <col min="7" max="7" width="11.453125" style="1"/>
    <col min="8" max="8" width="85.453125" style="1" customWidth="1"/>
    <col min="9" max="16384" width="11.453125" style="1"/>
  </cols>
  <sheetData>
    <row r="1" spans="1:8" ht="13" x14ac:dyDescent="0.3">
      <c r="A1" s="56" t="s">
        <v>24</v>
      </c>
      <c r="B1" s="57"/>
      <c r="C1" s="27" t="s">
        <v>12</v>
      </c>
      <c r="D1" s="32"/>
      <c r="E1" s="32"/>
      <c r="F1" s="28"/>
    </row>
    <row r="2" spans="1:8" ht="12.75" customHeight="1" x14ac:dyDescent="0.25">
      <c r="A2" s="3"/>
      <c r="B2" s="2"/>
      <c r="C2" s="58"/>
      <c r="D2" s="59"/>
      <c r="E2" s="59"/>
      <c r="F2" s="60"/>
    </row>
    <row r="3" spans="1:8" ht="12.75" customHeight="1" x14ac:dyDescent="0.25">
      <c r="A3" s="3" t="s">
        <v>15</v>
      </c>
      <c r="B3" s="2" t="s">
        <v>16</v>
      </c>
      <c r="C3" s="61" t="s">
        <v>40</v>
      </c>
      <c r="D3" s="62"/>
      <c r="E3" s="62"/>
      <c r="F3" s="63"/>
    </row>
    <row r="4" spans="1:8" ht="12.75" customHeight="1" x14ac:dyDescent="0.25">
      <c r="A4" s="3"/>
      <c r="B4" s="2"/>
      <c r="C4" s="58"/>
      <c r="D4" s="59"/>
      <c r="E4" s="59"/>
      <c r="F4" s="60"/>
    </row>
    <row r="5" spans="1:8" ht="12.75" customHeight="1" x14ac:dyDescent="0.25">
      <c r="A5" s="64" t="s">
        <v>37</v>
      </c>
      <c r="B5" s="65" t="s">
        <v>26</v>
      </c>
      <c r="C5" s="27" t="s">
        <v>13</v>
      </c>
      <c r="D5" s="32"/>
      <c r="E5" s="32"/>
      <c r="F5" s="28"/>
      <c r="H5" s="6"/>
    </row>
    <row r="6" spans="1:8" x14ac:dyDescent="0.25">
      <c r="A6" s="66"/>
      <c r="B6" s="67"/>
      <c r="C6" s="58"/>
      <c r="D6" s="59"/>
      <c r="E6" s="33"/>
      <c r="F6" s="34"/>
    </row>
    <row r="7" spans="1:8" ht="12.75" customHeight="1" x14ac:dyDescent="0.25">
      <c r="A7" s="35" t="s">
        <v>39</v>
      </c>
      <c r="B7" s="36"/>
      <c r="C7" s="27" t="s">
        <v>0</v>
      </c>
      <c r="D7" s="32"/>
      <c r="E7" s="32"/>
      <c r="F7" s="28"/>
    </row>
    <row r="8" spans="1:8" ht="12.75" customHeight="1" x14ac:dyDescent="0.25">
      <c r="A8" s="37"/>
      <c r="B8" s="38"/>
      <c r="C8" s="58"/>
      <c r="D8" s="59"/>
      <c r="E8" s="33"/>
      <c r="F8" s="34"/>
    </row>
    <row r="9" spans="1:8" ht="12.75" customHeight="1" x14ac:dyDescent="0.25">
      <c r="A9" s="37"/>
      <c r="B9" s="38"/>
      <c r="C9" s="27" t="s">
        <v>17</v>
      </c>
      <c r="D9" s="32"/>
      <c r="E9" s="32"/>
      <c r="F9" s="28"/>
    </row>
    <row r="10" spans="1:8" ht="12.75" customHeight="1" x14ac:dyDescent="0.25">
      <c r="A10" s="37"/>
      <c r="B10" s="38"/>
      <c r="C10" s="58"/>
      <c r="D10" s="59"/>
      <c r="E10" s="33"/>
      <c r="F10" s="34"/>
    </row>
    <row r="11" spans="1:8" x14ac:dyDescent="0.25">
      <c r="A11" s="64" t="s">
        <v>19</v>
      </c>
      <c r="B11" s="68" t="s">
        <v>20</v>
      </c>
      <c r="C11" s="27" t="s">
        <v>1</v>
      </c>
      <c r="D11" s="32"/>
      <c r="E11" s="32"/>
      <c r="F11" s="28"/>
    </row>
    <row r="12" spans="1:8" x14ac:dyDescent="0.25">
      <c r="A12" s="66"/>
      <c r="B12" s="69"/>
      <c r="C12" s="58"/>
      <c r="D12" s="59"/>
      <c r="E12" s="33"/>
      <c r="F12" s="34"/>
    </row>
    <row r="13" spans="1:8" ht="15" customHeight="1" x14ac:dyDescent="0.3">
      <c r="A13" s="70" t="s">
        <v>4</v>
      </c>
      <c r="B13" s="70" t="s">
        <v>5</v>
      </c>
      <c r="C13" s="70" t="s">
        <v>6</v>
      </c>
      <c r="D13" s="71" t="s">
        <v>35</v>
      </c>
      <c r="E13" s="72" t="s">
        <v>2</v>
      </c>
      <c r="F13" s="72" t="s">
        <v>3</v>
      </c>
    </row>
    <row r="14" spans="1:8" ht="13" x14ac:dyDescent="0.3">
      <c r="A14" s="55"/>
      <c r="B14" s="55"/>
      <c r="C14" s="55"/>
      <c r="D14" s="73" t="s">
        <v>36</v>
      </c>
      <c r="E14" s="74" t="s">
        <v>27</v>
      </c>
      <c r="F14" s="74" t="s">
        <v>27</v>
      </c>
    </row>
    <row r="15" spans="1:8" ht="64" customHeight="1" x14ac:dyDescent="0.35">
      <c r="A15" s="75" t="s">
        <v>46</v>
      </c>
      <c r="B15" s="39"/>
      <c r="C15" s="39"/>
      <c r="D15" s="39"/>
      <c r="E15" s="39"/>
      <c r="F15" s="40"/>
    </row>
    <row r="16" spans="1:8" ht="122.5" customHeight="1" x14ac:dyDescent="0.25">
      <c r="A16" s="11" t="s">
        <v>32</v>
      </c>
      <c r="B16" s="76" t="s">
        <v>47</v>
      </c>
      <c r="C16" s="29">
        <v>4</v>
      </c>
      <c r="D16" s="29" t="s">
        <v>38</v>
      </c>
      <c r="E16" s="18"/>
      <c r="F16" s="14">
        <f>E16*C16</f>
        <v>0</v>
      </c>
    </row>
    <row r="17" spans="1:6" ht="13" x14ac:dyDescent="0.3">
      <c r="A17" s="12"/>
      <c r="B17" s="77" t="s">
        <v>22</v>
      </c>
      <c r="C17" s="78"/>
      <c r="D17" s="78"/>
      <c r="E17" s="19"/>
      <c r="F17" s="15"/>
    </row>
    <row r="18" spans="1:6" x14ac:dyDescent="0.25">
      <c r="A18" s="12"/>
      <c r="B18" s="79"/>
      <c r="C18" s="78"/>
      <c r="D18" s="78"/>
      <c r="E18" s="19"/>
      <c r="F18" s="15"/>
    </row>
    <row r="19" spans="1:6" ht="13" x14ac:dyDescent="0.3">
      <c r="A19" s="12"/>
      <c r="B19" s="77" t="s">
        <v>23</v>
      </c>
      <c r="C19" s="78"/>
      <c r="D19" s="78"/>
      <c r="E19" s="19"/>
      <c r="F19" s="15"/>
    </row>
    <row r="20" spans="1:6" x14ac:dyDescent="0.25">
      <c r="A20" s="13"/>
      <c r="B20" s="79"/>
      <c r="C20" s="30"/>
      <c r="D20" s="30"/>
      <c r="E20" s="20"/>
      <c r="F20" s="16"/>
    </row>
    <row r="21" spans="1:6" ht="211.5" customHeight="1" x14ac:dyDescent="0.25">
      <c r="A21" s="11" t="s">
        <v>33</v>
      </c>
      <c r="B21" s="76" t="s">
        <v>48</v>
      </c>
      <c r="C21" s="29">
        <v>1</v>
      </c>
      <c r="D21" s="29" t="s">
        <v>38</v>
      </c>
      <c r="E21" s="18"/>
      <c r="F21" s="14">
        <f>E21*C21</f>
        <v>0</v>
      </c>
    </row>
    <row r="22" spans="1:6" ht="13" x14ac:dyDescent="0.3">
      <c r="A22" s="12"/>
      <c r="B22" s="77" t="s">
        <v>22</v>
      </c>
      <c r="C22" s="78"/>
      <c r="D22" s="78"/>
      <c r="E22" s="19"/>
      <c r="F22" s="15"/>
    </row>
    <row r="23" spans="1:6" x14ac:dyDescent="0.25">
      <c r="A23" s="12"/>
      <c r="B23" s="79"/>
      <c r="C23" s="78"/>
      <c r="D23" s="78"/>
      <c r="E23" s="19"/>
      <c r="F23" s="15"/>
    </row>
    <row r="24" spans="1:6" ht="13" x14ac:dyDescent="0.3">
      <c r="A24" s="12"/>
      <c r="B24" s="77" t="s">
        <v>23</v>
      </c>
      <c r="C24" s="78"/>
      <c r="D24" s="78"/>
      <c r="E24" s="19"/>
      <c r="F24" s="15"/>
    </row>
    <row r="25" spans="1:6" x14ac:dyDescent="0.25">
      <c r="A25" s="13"/>
      <c r="B25" s="79"/>
      <c r="C25" s="30"/>
      <c r="D25" s="30"/>
      <c r="E25" s="20"/>
      <c r="F25" s="16"/>
    </row>
    <row r="26" spans="1:6" ht="25" customHeight="1" x14ac:dyDescent="0.25">
      <c r="A26" s="9" t="s">
        <v>34</v>
      </c>
      <c r="B26" s="76" t="s">
        <v>28</v>
      </c>
      <c r="C26" s="10">
        <v>1</v>
      </c>
      <c r="D26" s="10" t="s">
        <v>38</v>
      </c>
      <c r="E26" s="8"/>
      <c r="F26" s="7">
        <f>E26*C26</f>
        <v>0</v>
      </c>
    </row>
    <row r="27" spans="1:6" ht="24" customHeight="1" x14ac:dyDescent="0.25">
      <c r="A27" s="80"/>
      <c r="B27" s="81" t="s">
        <v>28</v>
      </c>
      <c r="C27" s="29"/>
      <c r="D27" s="29"/>
      <c r="E27" s="80"/>
      <c r="F27" s="14"/>
    </row>
    <row r="28" spans="1:6" ht="22.5" customHeight="1" x14ac:dyDescent="0.25">
      <c r="A28" s="82"/>
      <c r="B28" s="83" t="s">
        <v>29</v>
      </c>
      <c r="C28" s="78"/>
      <c r="D28" s="78"/>
      <c r="E28" s="82"/>
      <c r="F28" s="15"/>
    </row>
    <row r="29" spans="1:6" ht="12.75" customHeight="1" x14ac:dyDescent="0.3">
      <c r="A29" s="84" t="s">
        <v>7</v>
      </c>
      <c r="B29" s="85"/>
      <c r="C29" s="85"/>
      <c r="D29" s="86"/>
      <c r="E29" s="4"/>
      <c r="F29" s="5"/>
    </row>
    <row r="30" spans="1:6" ht="12.75" customHeight="1" x14ac:dyDescent="0.3">
      <c r="A30" s="84" t="s">
        <v>18</v>
      </c>
      <c r="B30" s="85"/>
      <c r="C30" s="85"/>
      <c r="D30" s="86"/>
      <c r="E30" s="4"/>
      <c r="F30" s="5"/>
    </row>
    <row r="31" spans="1:6" ht="12.75" customHeight="1" x14ac:dyDescent="0.3">
      <c r="A31" s="84" t="s">
        <v>21</v>
      </c>
      <c r="B31" s="85"/>
      <c r="C31" s="85"/>
      <c r="D31" s="86"/>
      <c r="E31" s="4"/>
      <c r="F31" s="5"/>
    </row>
    <row r="32" spans="1:6" ht="15" customHeight="1" x14ac:dyDescent="0.25">
      <c r="A32" s="87" t="s">
        <v>25</v>
      </c>
      <c r="B32" s="88"/>
      <c r="C32" s="88"/>
      <c r="D32" s="89"/>
      <c r="E32" s="29">
        <f>IF(E31&lt;14,0,E30)</f>
        <v>0</v>
      </c>
      <c r="F32" s="31"/>
    </row>
    <row r="33" spans="1:6" ht="15" customHeight="1" x14ac:dyDescent="0.25">
      <c r="A33" s="90"/>
      <c r="B33" s="91"/>
      <c r="C33" s="91"/>
      <c r="D33" s="92"/>
      <c r="E33" s="30"/>
      <c r="F33" s="31"/>
    </row>
    <row r="34" spans="1:6" ht="13" x14ac:dyDescent="0.3">
      <c r="A34" s="93" t="s">
        <v>49</v>
      </c>
      <c r="B34" s="94"/>
      <c r="C34" s="95" t="s">
        <v>8</v>
      </c>
      <c r="D34" s="96"/>
      <c r="E34" s="97"/>
      <c r="F34" s="41">
        <f>SUM(F16:F28)</f>
        <v>0</v>
      </c>
    </row>
    <row r="35" spans="1:6" x14ac:dyDescent="0.25">
      <c r="A35" s="98"/>
      <c r="B35" s="99"/>
      <c r="C35" s="100"/>
      <c r="D35" s="101"/>
      <c r="E35" s="102"/>
      <c r="F35" s="42"/>
    </row>
    <row r="36" spans="1:6" ht="12.75" customHeight="1" x14ac:dyDescent="0.3">
      <c r="A36" s="103" t="s">
        <v>50</v>
      </c>
      <c r="B36" s="104"/>
      <c r="C36" s="35" t="s">
        <v>31</v>
      </c>
      <c r="D36" s="36"/>
      <c r="E36" s="43">
        <v>19</v>
      </c>
      <c r="F36" s="44">
        <f>F34*(E36/100+1)-F34</f>
        <v>0</v>
      </c>
    </row>
    <row r="37" spans="1:6" x14ac:dyDescent="0.25">
      <c r="A37" s="98"/>
      <c r="B37" s="99"/>
      <c r="C37" s="45"/>
      <c r="D37" s="46"/>
      <c r="E37" s="47"/>
      <c r="F37" s="48"/>
    </row>
    <row r="38" spans="1:6" x14ac:dyDescent="0.25">
      <c r="A38" s="105"/>
      <c r="B38" s="106"/>
      <c r="C38" s="95" t="s">
        <v>9</v>
      </c>
      <c r="D38" s="96"/>
      <c r="E38" s="97"/>
      <c r="F38" s="49">
        <f>SUM(F34:F37)</f>
        <v>0</v>
      </c>
    </row>
    <row r="39" spans="1:6" x14ac:dyDescent="0.25">
      <c r="A39" s="107"/>
      <c r="B39" s="108"/>
      <c r="C39" s="100"/>
      <c r="D39" s="101"/>
      <c r="E39" s="102"/>
      <c r="F39" s="50"/>
    </row>
    <row r="40" spans="1:6" x14ac:dyDescent="0.25">
      <c r="A40" s="3"/>
      <c r="B40" s="2"/>
      <c r="C40" s="35" t="s">
        <v>10</v>
      </c>
      <c r="D40" s="51"/>
      <c r="E40" s="36"/>
      <c r="F40" s="52">
        <f>F38/100*E32</f>
        <v>0</v>
      </c>
    </row>
    <row r="41" spans="1:6" x14ac:dyDescent="0.25">
      <c r="A41" s="3"/>
      <c r="B41" s="2"/>
      <c r="C41" s="45"/>
      <c r="D41" s="53"/>
      <c r="E41" s="46"/>
      <c r="F41" s="54"/>
    </row>
    <row r="42" spans="1:6" ht="15" customHeight="1" x14ac:dyDescent="0.25">
      <c r="A42" s="17" t="s">
        <v>51</v>
      </c>
      <c r="B42" s="17"/>
      <c r="C42" s="95" t="s">
        <v>11</v>
      </c>
      <c r="D42" s="96"/>
      <c r="E42" s="97"/>
      <c r="F42" s="41">
        <f>F38-F40</f>
        <v>0</v>
      </c>
    </row>
    <row r="43" spans="1:6" x14ac:dyDescent="0.25">
      <c r="A43" s="17"/>
      <c r="B43" s="17"/>
      <c r="C43" s="100"/>
      <c r="D43" s="101"/>
      <c r="E43" s="102"/>
      <c r="F43" s="55"/>
    </row>
    <row r="44" spans="1:6" ht="51" customHeight="1" x14ac:dyDescent="0.3">
      <c r="A44" s="21" t="s">
        <v>14</v>
      </c>
      <c r="B44" s="22"/>
      <c r="C44" s="22"/>
      <c r="D44" s="22"/>
      <c r="E44" s="22"/>
      <c r="F44" s="23"/>
    </row>
    <row r="45" spans="1:6" ht="56.25" customHeight="1" x14ac:dyDescent="0.25">
      <c r="A45" s="24" t="s">
        <v>52</v>
      </c>
      <c r="B45" s="25"/>
      <c r="C45" s="25"/>
      <c r="D45" s="25"/>
      <c r="E45" s="25"/>
      <c r="F45" s="26"/>
    </row>
    <row r="46" spans="1:6" ht="13" x14ac:dyDescent="0.25">
      <c r="A46" s="109" t="s">
        <v>53</v>
      </c>
      <c r="B46" s="110"/>
      <c r="C46" s="110"/>
      <c r="D46" s="110"/>
      <c r="E46" s="110"/>
      <c r="F46" s="111"/>
    </row>
    <row r="47" spans="1:6" ht="13" x14ac:dyDescent="0.3">
      <c r="A47" s="112" t="s">
        <v>30</v>
      </c>
      <c r="B47" s="113"/>
      <c r="C47" s="113"/>
      <c r="D47" s="113"/>
      <c r="E47" s="113"/>
      <c r="F47" s="114"/>
    </row>
    <row r="51" spans="8:8" x14ac:dyDescent="0.25">
      <c r="H51" s="1" t="s">
        <v>29</v>
      </c>
    </row>
    <row r="52" spans="8:8" x14ac:dyDescent="0.25">
      <c r="H52" s="1" t="s">
        <v>41</v>
      </c>
    </row>
    <row r="53" spans="8:8" x14ac:dyDescent="0.25">
      <c r="H53" s="1" t="s">
        <v>42</v>
      </c>
    </row>
    <row r="54" spans="8:8" x14ac:dyDescent="0.25">
      <c r="H54" s="1" t="s">
        <v>43</v>
      </c>
    </row>
    <row r="55" spans="8:8" x14ac:dyDescent="0.25">
      <c r="H55" s="1" t="s">
        <v>44</v>
      </c>
    </row>
    <row r="56" spans="8:8" x14ac:dyDescent="0.25">
      <c r="H56" s="1" t="s">
        <v>45</v>
      </c>
    </row>
  </sheetData>
  <sheetProtection algorithmName="SHA-512" hashValue="FialA2bBeMfoPh2buf9eAb4YsUCpjS3TIuR9qPeUNNrSvz+/gonHxlccycGeSL5utacFpXRfqaT4vcOdUCeIGg==" saltValue="hJ4ZAwXkiFyKiwXtCYZ+6g==" spinCount="100000" sheet="1" formatColumns="0" formatRows="0"/>
  <mergeCells count="61">
    <mergeCell ref="D16:D20"/>
    <mergeCell ref="D21:D25"/>
    <mergeCell ref="C10:F10"/>
    <mergeCell ref="C16:C20"/>
    <mergeCell ref="E16:E20"/>
    <mergeCell ref="C12:F12"/>
    <mergeCell ref="C13:C14"/>
    <mergeCell ref="E21:E25"/>
    <mergeCell ref="A15:F15"/>
    <mergeCell ref="B13:B14"/>
    <mergeCell ref="A7:B10"/>
    <mergeCell ref="A29:D29"/>
    <mergeCell ref="C27:C28"/>
    <mergeCell ref="D27:D28"/>
    <mergeCell ref="C21:C25"/>
    <mergeCell ref="C42:E43"/>
    <mergeCell ref="C40:E41"/>
    <mergeCell ref="F38:F39"/>
    <mergeCell ref="A37:B37"/>
    <mergeCell ref="A34:B34"/>
    <mergeCell ref="E36:E37"/>
    <mergeCell ref="A1:B1"/>
    <mergeCell ref="C11:F11"/>
    <mergeCell ref="C9:F9"/>
    <mergeCell ref="C7:F7"/>
    <mergeCell ref="C5:F5"/>
    <mergeCell ref="C1:F1"/>
    <mergeCell ref="C6:F6"/>
    <mergeCell ref="C8:F8"/>
    <mergeCell ref="C2:F2"/>
    <mergeCell ref="B5:B6"/>
    <mergeCell ref="C4:F4"/>
    <mergeCell ref="C3:F3"/>
    <mergeCell ref="A47:F47"/>
    <mergeCell ref="A44:F44"/>
    <mergeCell ref="A45:F45"/>
    <mergeCell ref="E27:E28"/>
    <mergeCell ref="F27:F28"/>
    <mergeCell ref="C36:D37"/>
    <mergeCell ref="A30:D30"/>
    <mergeCell ref="A31:D31"/>
    <mergeCell ref="A32:D33"/>
    <mergeCell ref="E32:E33"/>
    <mergeCell ref="F32:F33"/>
    <mergeCell ref="A13:A14"/>
    <mergeCell ref="A16:A20"/>
    <mergeCell ref="A21:A25"/>
    <mergeCell ref="A46:F46"/>
    <mergeCell ref="C34:E35"/>
    <mergeCell ref="A42:B43"/>
    <mergeCell ref="F21:F25"/>
    <mergeCell ref="A27:A28"/>
    <mergeCell ref="F16:F20"/>
    <mergeCell ref="F42:F43"/>
    <mergeCell ref="C38:E39"/>
    <mergeCell ref="A36:B36"/>
    <mergeCell ref="A38:B39"/>
    <mergeCell ref="F40:F41"/>
    <mergeCell ref="A35:B35"/>
    <mergeCell ref="F36:F37"/>
    <mergeCell ref="F34:F35"/>
  </mergeCells>
  <dataValidations count="4">
    <dataValidation type="list" allowBlank="1" showInputMessage="1" showErrorMessage="1" sqref="A47:F47" xr:uid="{00000000-0002-0000-0000-000000000000}">
      <formula1>"gelten im Auftragsfall die gesetzlichen Regelungen nach BGB., gelten im Auftragsfall die Bestimmungen nach den anzuwendenen EVB-IT-Vertragsbedingungen."</formula1>
    </dataValidation>
    <dataValidation type="list" allowBlank="1" showInputMessage="1" showErrorMessage="1" sqref="E36:E37" xr:uid="{00000000-0002-0000-0000-000001000000}">
      <formula1>"0,7,19"</formula1>
    </dataValidation>
    <dataValidation type="list" allowBlank="1" showInputMessage="1" showErrorMessage="1" sqref="B28" xr:uid="{00000000-0002-0000-0000-000003000000}">
      <formula1>$H$51:$H$56</formula1>
    </dataValidation>
    <dataValidation type="list" allowBlank="1" promptTitle="Mengeneinheiten" sqref="D16:D28" xr:uid="{00000000-0002-0000-0000-000002000000}">
      <formula1>"%,Bl.,g,h,Jhr,k.A.,kg,l,LE,m,Mon,m²,m³,Pal,psch,S.,St.,StS,t,TS,Wo,"</formula1>
    </dataValidation>
  </dataValidations>
  <pageMargins left="0.7" right="0.7" top="0.78740157499999996" bottom="0.78740157499999996" header="0.3" footer="0.3"/>
  <pageSetup paperSize="9" scale="85"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5" x14ac:dyDescent="0.35"/>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Konow, Richard</dc:creator>
  <cp:lastModifiedBy>Sawallisch, Silvia</cp:lastModifiedBy>
  <cp:lastPrinted>2026-06-02T08:29:59Z</cp:lastPrinted>
  <dcterms:created xsi:type="dcterms:W3CDTF">2019-07-22T13:28:59Z</dcterms:created>
  <dcterms:modified xsi:type="dcterms:W3CDTF">2026-06-02T08:30:40Z</dcterms:modified>
</cp:coreProperties>
</file>